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ear Projection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<sst xmlns="http://schemas.openxmlformats.org/spreadsheetml/2006/main" count="39" uniqueCount="39">
  <si>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IPFlow™ — 5-Year Financial Projections</t>
  </si>
  <si>
    <t xml:space="preserve">Pre-Seed Funding Model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</si>
  <si>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</si>
  <si>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</si>
  <si>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</si>
  <si>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</si>
  <si>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</si>
  <si>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</si>
  <si>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REVENUE</t>
  </si>
  <si>
    <t xml:space="preserve">License Issuance Fees (2-5% of contract)</t>
  </si>
  <si>
    <t xml:space="preserve">SaaS Subscription Revenue</t>
  </si>
  <si>
    <t xml:space="preserve">Total Revenue (ARR)</t>
  </si>
  <si>
    <t xml:space="preserve">CUSTOMER METRICS</t>
  </si>
  <si>
    <t xml:space="preserve">Number of Customers</t>
  </si>
  <si>
    <t xml:space="preserve">Average Contract Value (ACV)</t>
  </si>
  <si>
    <t xml:space="preserve">Net Revenue Retention</t>
  </si>
  <si>
    <t xml:space="preserve">OPERATING EXPENSES</t>
  </si>
  <si>
    <t xml:space="preserve">Engineering Costs</t>
  </si>
  <si>
    <t xml:space="preserve">Sales &amp; Marketing</t>
  </si>
  <si>
    <t xml:space="preserve">G&amp;A &amp; Operations</t>
  </si>
  <si>
    <t xml:space="preserve">Total Operating Expenses</t>
  </si>
  <si>
    <t xml:space="preserve">PROFITABILITY</t>
  </si>
  <si>
    <t xml:space="preserve">EBITDA</t>
  </si>
  <si>
    <t xml:space="preserve">EBITDA Margin %</t>
  </si>
  <si>
    <t xml:space="preserve">KEY RATIOS</t>
  </si>
  <si>
    <t xml:space="preserve">Revenue per Customer</t>
  </si>
  <si>
    <t xml:space="preserve">CAC:LTV Ratio</t>
  </si>
  <si>
    <t xml:space="preserve">1:3</t>
  </si>
  <si>
    <t xml:space="preserve">1:5</t>
  </si>
  <si>
    <t xml:space="preserve">1:8</t>
  </si>
  <si>
    <t xml:space="preserve">1:10</t>
  </si>
  <si>
    <t xml:space="preserve">1:12</t>
  </si>
  <si>
    <t xml:space="preserve">ASSUMPTIONS</t>
  </si>
  <si>
    <t xml:space="preserve">Pre-Seed Funding</t>
  </si>
  <si>
    <t xml:space="preserve">Runway (months)</t>
  </si>
  <si>
    <t xml:space="preserve">Initial Customers</t>
  </si>
  <si>
    <t xml:space="preserve">Avg License Fee %</t>
  </si>
  <si>
    <t xml:space="preserve">SaaS Subscription Tier</t>
  </si>
  <si>
    <t xml:space="preserve">Professional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</si>
</sst>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"/>
    <numFmt numFmtId="167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41E30"/>
      <name val="Cambria"/>
      <family val="0"/>
      <charset val="1"/>
    </font>
    <font>
      <i val="true"/>
      <sz val="10"/>
      <color rgb="FF66666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color rgb="FF141E30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00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97316"/>
        <bgColor rgb="FFFF9900"/>
      </patternFill>
    </fill>
    <fill>
      <patternFill patternType="solid">
        <fgColor rgb="FFE5E7EB"/>
        <bgColor rgb="FFCCFFFF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97316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41E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6" min="2" style="1" width="15"/>
  </cols>
  <sheetData>
    <row r="1" customFormat="false" ht="17.2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</row>
    <row r="4" customFormat="false" ht="15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6" customFormat="false" ht="15" hidden="false" customHeight="true" outlineLevel="0" collapsed="false">
      <c r="A6" s="5" t="s">
        <v>8</v>
      </c>
    </row>
    <row r="7" customFormat="false" ht="15" hidden="false" customHeight="true" outlineLevel="0" collapsed="false">
      <c r="A7" s="6" t="s">
        <v>9</v>
      </c>
      <c r="B7" s="7" t="n">
        <v>150000</v>
      </c>
      <c r="C7" s="7" t="n">
        <v>800000</v>
      </c>
      <c r="D7" s="7" t="n">
        <v>3000000</v>
      </c>
      <c r="E7" s="7" t="n">
        <v>6500000</v>
      </c>
      <c r="F7" s="7" t="n">
        <v>12000000</v>
      </c>
    </row>
    <row r="8" customFormat="false" ht="15" hidden="false" customHeight="true" outlineLevel="0" collapsed="false">
      <c r="A8" s="6" t="s">
        <v>10</v>
      </c>
      <c r="B8" s="7" t="n">
        <v>250000</v>
      </c>
      <c r="C8" s="7" t="n">
        <v>2400000</v>
      </c>
      <c r="D8" s="7" t="n">
        <v>9500000</v>
      </c>
      <c r="E8" s="7" t="n">
        <v>21500000</v>
      </c>
      <c r="F8" s="7" t="n">
        <v>33000000</v>
      </c>
    </row>
    <row r="9" customFormat="false" ht="15" hidden="false" customHeight="true" outlineLevel="0" collapsed="false">
      <c r="A9" s="8" t="s">
        <v>11</v>
      </c>
      <c r="B9" s="9" t="n">
        <f aca="false">B7+B8</f>
        <v>400000</v>
      </c>
      <c r="C9" s="9" t="n">
        <f aca="false">C7+C8</f>
        <v>3200000</v>
      </c>
      <c r="D9" s="9" t="n">
        <f aca="false">D7+D8</f>
        <v>12500000</v>
      </c>
      <c r="E9" s="9" t="n">
        <f aca="false">E7+E8</f>
        <v>28000000</v>
      </c>
      <c r="F9" s="9" t="n">
        <f aca="false">F7+F8</f>
        <v>45000000</v>
      </c>
    </row>
    <row r="11" customFormat="false" ht="15" hidden="false" customHeight="true" outlineLevel="0" collapsed="false">
      <c r="A11" s="5" t="s">
        <v>12</v>
      </c>
    </row>
    <row r="12" customFormat="false" ht="15" hidden="false" customHeight="true" outlineLevel="0" collapsed="false">
      <c r="A12" s="6" t="s">
        <v>13</v>
      </c>
      <c r="B12" s="10" t="n">
        <v>5</v>
      </c>
      <c r="C12" s="10" t="n">
        <v>25</v>
      </c>
      <c r="D12" s="10" t="n">
        <v>55</v>
      </c>
      <c r="E12" s="10" t="n">
        <v>80</v>
      </c>
      <c r="F12" s="10" t="n">
        <v>100</v>
      </c>
    </row>
    <row r="13" customFormat="false" ht="15" hidden="false" customHeight="true" outlineLevel="0" collapsed="false">
      <c r="A13" s="6" t="s">
        <v>14</v>
      </c>
      <c r="B13" s="7" t="n">
        <v>80000</v>
      </c>
      <c r="C13" s="7" t="n">
        <v>128000</v>
      </c>
      <c r="D13" s="7" t="n">
        <v>225000</v>
      </c>
      <c r="E13" s="7" t="n">
        <v>325000</v>
      </c>
      <c r="F13" s="7" t="n">
        <v>450000</v>
      </c>
    </row>
    <row r="14" customFormat="false" ht="15" hidden="false" customHeight="true" outlineLevel="0" collapsed="false">
      <c r="A14" s="6" t="s">
        <v>15</v>
      </c>
      <c r="B14" s="11" t="n">
        <v>0.85</v>
      </c>
      <c r="C14" s="11" t="n">
        <v>0.9</v>
      </c>
      <c r="D14" s="11" t="n">
        <v>0.92</v>
      </c>
      <c r="E14" s="11" t="n">
        <v>0.93</v>
      </c>
      <c r="F14" s="11" t="n">
        <v>0.95</v>
      </c>
    </row>
    <row r="16" customFormat="false" ht="15" hidden="false" customHeight="true" outlineLevel="0" collapsed="false">
      <c r="A16" s="5" t="s">
        <v>16</v>
      </c>
    </row>
    <row r="17" customFormat="false" ht="15" hidden="false" customHeight="true" outlineLevel="0" collapsed="false">
      <c r="A17" s="6" t="s">
        <v>17</v>
      </c>
      <c r="B17" s="7" t="n">
        <v>250000</v>
      </c>
      <c r="C17" s="7" t="n">
        <v>600000</v>
      </c>
      <c r="D17" s="7" t="n">
        <v>1200000</v>
      </c>
      <c r="E17" s="7" t="n">
        <v>1800000</v>
      </c>
      <c r="F17" s="7" t="n">
        <v>2400000</v>
      </c>
    </row>
    <row r="18" customFormat="false" ht="15" hidden="false" customHeight="true" outlineLevel="0" collapsed="false">
      <c r="A18" s="6" t="s">
        <v>18</v>
      </c>
      <c r="B18" s="7" t="n">
        <v>125000</v>
      </c>
      <c r="C18" s="7" t="n">
        <v>400000</v>
      </c>
      <c r="D18" s="7" t="n">
        <v>1000000</v>
      </c>
      <c r="E18" s="7" t="n">
        <v>1500000</v>
      </c>
      <c r="F18" s="7" t="n">
        <v>2000000</v>
      </c>
    </row>
    <row r="19" customFormat="false" ht="15" hidden="false" customHeight="true" outlineLevel="0" collapsed="false">
      <c r="A19" s="6" t="s">
        <v>19</v>
      </c>
      <c r="B19" s="7" t="n">
        <v>125000</v>
      </c>
      <c r="C19" s="7" t="n">
        <v>300000</v>
      </c>
      <c r="D19" s="7" t="n">
        <v>600000</v>
      </c>
      <c r="E19" s="7" t="n">
        <v>800000</v>
      </c>
      <c r="F19" s="7" t="n">
        <v>1000000</v>
      </c>
    </row>
    <row r="20" customFormat="false" ht="15" hidden="false" customHeight="true" outlineLevel="0" collapsed="false">
      <c r="A20" s="8" t="s">
        <v>20</v>
      </c>
      <c r="B20" s="9" t="n">
        <f aca="false">B17+B18+B19</f>
        <v>500000</v>
      </c>
      <c r="C20" s="9" t="n">
        <f aca="false">C17+C18+C19</f>
        <v>1300000</v>
      </c>
      <c r="D20" s="9" t="n">
        <f aca="false">D17+D18+D19</f>
        <v>2800000</v>
      </c>
      <c r="E20" s="9" t="n">
        <f aca="false">E17+E18+E19</f>
        <v>4100000</v>
      </c>
      <c r="F20" s="9" t="n">
        <f aca="false">F17+F18+F19</f>
        <v>5400000</v>
      </c>
    </row>
    <row r="22" customFormat="false" ht="15" hidden="false" customHeight="true" outlineLevel="0" collapsed="false">
      <c r="A22" s="5" t="s">
        <v>21</v>
      </c>
    </row>
    <row r="23" customFormat="false" ht="15" hidden="false" customHeight="true" outlineLevel="0" collapsed="false">
      <c r="A23" s="8" t="s">
        <v>22</v>
      </c>
      <c r="B23" s="12" t="n">
        <f aca="false">B9-B20</f>
        <v>-100000</v>
      </c>
      <c r="C23" s="12" t="n">
        <f aca="false">C9-C20</f>
        <v>1900000</v>
      </c>
      <c r="D23" s="12" t="n">
        <f aca="false">D9-D20</f>
        <v>9700000</v>
      </c>
      <c r="E23" s="12" t="n">
        <f aca="false">E9-E20</f>
        <v>23900000</v>
      </c>
      <c r="F23" s="12" t="n">
        <f aca="false">F9-F20</f>
        <v>39600000</v>
      </c>
    </row>
    <row r="24" customFormat="false" ht="15" hidden="false" customHeight="true" outlineLevel="0" collapsed="false">
      <c r="A24" s="8" t="s">
        <v>23</v>
      </c>
      <c r="B24" s="13" t="n">
        <f aca="false">B23/B9</f>
        <v>-0.25</v>
      </c>
      <c r="C24" s="13" t="n">
        <f aca="false">C23/C9</f>
        <v>0.59375</v>
      </c>
      <c r="D24" s="13" t="n">
        <f aca="false">D23/D9</f>
        <v>0.776</v>
      </c>
      <c r="E24" s="13" t="n">
        <f aca="false">E23/E9</f>
        <v>0.853571428571429</v>
      </c>
      <c r="F24" s="13" t="n">
        <f aca="false">F23/F9</f>
        <v>0.88</v>
      </c>
    </row>
    <row r="26" customFormat="false" ht="15" hidden="false" customHeight="true" outlineLevel="0" collapsed="false">
      <c r="A26" s="5" t="s">
        <v>24</v>
      </c>
    </row>
    <row r="27" customFormat="false" ht="15" hidden="false" customHeight="true" outlineLevel="0" collapsed="false">
      <c r="A27" s="14" t="s">
        <v>25</v>
      </c>
      <c r="B27" s="7" t="n">
        <f aca="false">B9/B12</f>
        <v>80000</v>
      </c>
      <c r="C27" s="7" t="n">
        <f aca="false">C9/C12</f>
        <v>128000</v>
      </c>
      <c r="D27" s="7" t="n">
        <f aca="false">D9/D12</f>
        <v>227272.727272727</v>
      </c>
      <c r="E27" s="7" t="n">
        <f aca="false">E9/E12</f>
        <v>350000</v>
      </c>
      <c r="F27" s="7" t="n">
        <f aca="false">F9/F12</f>
        <v>450000</v>
      </c>
    </row>
    <row r="28" customFormat="false" ht="15" hidden="false" customHeight="true" outlineLevel="0" collapsed="false">
      <c r="A28" s="14" t="s">
        <v>26</v>
      </c>
      <c r="B28" s="15" t="s">
        <v>27</v>
      </c>
      <c r="C28" s="15" t="s">
        <v>28</v>
      </c>
      <c r="D28" s="15" t="s">
        <v>29</v>
      </c>
      <c r="E28" s="15" t="s">
        <v>30</v>
      </c>
      <c r="F28" s="15" t="s">
        <v>31</v>
      </c>
    </row>
    <row r="30" customFormat="false" ht="15" hidden="false" customHeight="true" outlineLevel="0" collapsed="false">
      <c r="A30" s="5" t="s">
        <v>32</v>
      </c>
    </row>
    <row r="32" customFormat="false" ht="15" hidden="false" customHeight="true" outlineLevel="0" collapsed="false">
      <c r="A32" s="16" t="s">
        <v>33</v>
      </c>
      <c r="B32" s="17" t="n">
        <v>500000</v>
      </c>
    </row>
    <row r="33" customFormat="false" ht="15" hidden="false" customHeight="true" outlineLevel="0" collapsed="false">
      <c r="A33" s="16" t="s">
        <v>34</v>
      </c>
      <c r="B33" s="6" t="n">
        <v>18</v>
      </c>
    </row>
    <row r="34" customFormat="false" ht="15" hidden="false" customHeight="true" outlineLevel="0" collapsed="false">
      <c r="A34" s="16" t="s">
        <v>35</v>
      </c>
      <c r="B34" s="6" t="n">
        <v>5</v>
      </c>
    </row>
    <row r="35" customFormat="false" ht="15" hidden="false" customHeight="true" outlineLevel="0" collapsed="false">
      <c r="A35" s="16" t="s">
        <v>36</v>
      </c>
      <c r="B35" s="18" t="n">
        <v>0.035</v>
      </c>
    </row>
    <row r="36" customFormat="false" ht="15" hidden="false" customHeight="true" outlineLevel="0" collapsed="false">
      <c r="A36" s="16" t="s">
        <v>37</v>
      </c>
      <c r="B36" s="6" t="s">
        <v>38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2026-04-01T10:05:33Z</dcterms:created>
  <dc:creator>openpyxl</dc:creator>
  <dc:description/>
  <dc:language>en-US</dc:language>
  <cp:lastModifiedBy/>
  <dcterms:modified xsi:type="dcterms:W3CDTF">2026-04-01T10:05:41Z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